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popsport-my.sharepoint.com/personal/tarmo_popsport_ee/Documents/Documents/Kaitseväe hange 24 kuud/"/>
    </mc:Choice>
  </mc:AlternateContent>
  <xr:revisionPtr revIDLastSave="0" documentId="8_{56D3D397-A3CE-405A-B6A5-02A0C020792C}"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5" i="1"/>
  <c r="F16" i="1"/>
  <c r="F17" i="1"/>
  <c r="F18" i="1"/>
  <c r="F19" i="1"/>
  <c r="F20" i="1"/>
  <c r="F21" i="1"/>
  <c r="F22" i="1"/>
  <c r="F23" i="1"/>
  <c r="F24" i="1"/>
  <c r="F25" i="1"/>
  <c r="F26" i="1"/>
  <c r="F27" i="1"/>
  <c r="F28" i="1"/>
  <c r="F29" i="1"/>
  <c r="F30" i="1"/>
  <c r="F31" i="1"/>
  <c r="F32" i="1"/>
  <c r="F13" i="1" l="1"/>
  <c r="F33" i="1" s="1"/>
</calcChain>
</file>

<file path=xl/sharedStrings.xml><?xml version="1.0" encoding="utf-8"?>
<sst xmlns="http://schemas.openxmlformats.org/spreadsheetml/2006/main" count="58" uniqueCount="58">
  <si>
    <t>Pakkumuse kogumaksumuse vorm</t>
  </si>
  <si>
    <t xml:space="preserve">Pakkuja nimi: </t>
  </si>
  <si>
    <t xml:space="preserve">Pakkuja registrikood: </t>
  </si>
  <si>
    <t>Jrk</t>
  </si>
  <si>
    <t>Ühik</t>
  </si>
  <si>
    <t xml:space="preserve">Kontaktisik täitmise osas (nimi ja kontaktandmed): </t>
  </si>
  <si>
    <t xml:space="preserve">Maksumus kokku km-ta
</t>
  </si>
  <si>
    <t>Täidab pakkuja</t>
  </si>
  <si>
    <t>Maksumus KOKKU (hinnatav väärtus)</t>
  </si>
  <si>
    <t>Müüja kanda jäävad kauba üleandmisest ja veost tulenevad kulud kuni kauba üleandmiseni. Müüja kanda jäävad ka kaubaga seotud kulud ja koormatised kauba üleandmiseni, v.a kulud, mis on põhjustatud ostjast tulenevast asjaolust.</t>
  </si>
  <si>
    <t xml:space="preserve">Müüja on kohustatud tagama kaubale pakendi, mis kindlustab kauba säilimise transportimisel ja ladustamisel muutumatul kujul. </t>
  </si>
  <si>
    <t>Toodete garantiikohustus vastavalt dünaamilise hankesüsteemi „Spordiinventar“ (viitenumber 258300) hankelepingu üldtingimuste punktile 8.</t>
  </si>
  <si>
    <t>1)</t>
  </si>
  <si>
    <t>2)</t>
  </si>
  <si>
    <t>Dünaamilise hankesüsteemi alusdokumentides avaldatud hankelepingu üldtingimused kehtivad igas seotud hankes.</t>
  </si>
  <si>
    <t>3)</t>
  </si>
  <si>
    <t>4)</t>
  </si>
  <si>
    <t>5)</t>
  </si>
  <si>
    <t>Ühiku hind km-ta
Täidab pakkuja</t>
  </si>
  <si>
    <t>Kauba tarnimiseks sõidukijuhile kohustuslikud julgeolekutingimused (seotud hanke alusdokumentides)</t>
  </si>
  <si>
    <t xml:space="preserve">Võrkpall- rahvusvahelise võrkpalliliidu (FIVB) kinnitatud saalivõrkpalli võistluspall, FIVB approved märgistus </t>
  </si>
  <si>
    <t xml:space="preserve">Korvpall - rahvusvahelise korvpalliliidu (FIBA) kinnitatud võistluspall, FIBA approved märgistus, klass- competition 1, suurus 7, komposiit nahk  </t>
  </si>
  <si>
    <t>Eraldusvestid võrgust: suurused S-XXL, erinevad värvid </t>
  </si>
  <si>
    <t>Bosupall: läbimõõduga 65 cm</t>
  </si>
  <si>
    <t>Nimetus</t>
  </si>
  <si>
    <t>Jalgpall - ümbermõõduga 68–70 sentimeetrit; kaaluga 410–450 grammi; FIFA QUALITY PRO märgistusega (märgistuse kehtiv litsents, mis peab olema pakkumuse esitamise hetkel olema kehtiv ning lepingu kehtivuse ajal tuleb tarnida kehtiva litsentsiga palle)</t>
  </si>
  <si>
    <t>Pallinõel: pallinõela otsa diameeter 2 mm, pikkus 45 mm (3tk komplektis)</t>
  </si>
  <si>
    <t>Pallipump: õhuvoolikuga</t>
  </si>
  <si>
    <t>Jalgrattapump: otsad nii manteeratta kui ka maastikurattale</t>
  </si>
  <si>
    <t>Korvpallirõnga võistlusvõrk: pikkus 45 cm, paksus 6 mm, 12 kinntusaasa</t>
  </si>
  <si>
    <t>Pallikäru: kokkuklapitav, mahutab kuni 15 palli</t>
  </si>
  <si>
    <t>Stopper:   100 mälu, alarm,äratus, aeg, kuupäev, stardiloendus, rütmilugeja, harjutuste ajavõtt, käsiloendur, aegade taaskuvamine-kiireim, aeglaseim ja keskmine, löögi- ja niiskuskindel, 3-realine ekraan/displei</t>
  </si>
  <si>
    <t>Saalihoki varustus (komplekt: 12 keppi, 6 palli). Kepi pikkus 100 - 104cm</t>
  </si>
  <si>
    <t>Terastrossiga hüppenöör PVC kattega, plastikust käepidemetega, reguleeritava pikkusega</t>
  </si>
  <si>
    <t>Tõmbekummid. Komplektis on 1 ekstrakerge, 1 kerge, 1 keskmine, 1 raske, 1 ekstraraske tõmbekumm</t>
  </si>
  <si>
    <t>Orienteeruvad aastased kogused</t>
  </si>
  <si>
    <t>Märkused/pildid/tehnilised andmed
Täidab pakkuja</t>
  </si>
  <si>
    <t>Jrk
nr</t>
  </si>
  <si>
    <t>Tootegrupi nimetus</t>
  </si>
  <si>
    <r>
      <t xml:space="preserve">Allahindluse % jaehinnast s.o kodulehel ja e-poes olev müügihind
</t>
    </r>
    <r>
      <rPr>
        <sz val="11"/>
        <color rgb="FF0070C0"/>
        <rFont val="Calibri"/>
        <family val="2"/>
        <charset val="186"/>
        <scheme val="minor"/>
      </rPr>
      <t>(kehtib kogu lepinguperioodi)</t>
    </r>
  </si>
  <si>
    <t>Erinevate spordialade varustus ja vahendid</t>
  </si>
  <si>
    <t>Talispordivarustus</t>
  </si>
  <si>
    <t>Pallimänguinventar</t>
  </si>
  <si>
    <t>Ujumisvarustus</t>
  </si>
  <si>
    <t>Orienteerumisvahendid</t>
  </si>
  <si>
    <t>Käsivõitlusvarustus</t>
  </si>
  <si>
    <t>Muu treeningvarustus ja -vahendid</t>
  </si>
  <si>
    <t>Muud väikevahendid ja elektroonika</t>
  </si>
  <si>
    <t>Taastumisvahendid</t>
  </si>
  <si>
    <t xml:space="preserve">Suusasidemed NNN kinnitusega ja NIS-plaatidele(mitte kruvidega keeratavad) kinnitatavad </t>
  </si>
  <si>
    <t xml:space="preserve">Suusakepid: 165 cm 
Sisu carbonist, TCS ja TBS rihma ja kulbi süsteem </t>
  </si>
  <si>
    <t>Uisusuusad võistlusteks ja treeninguteks (ekspert suusatajad; oskuste tase: professionaal). Kaal: 1-1,1kg. Fischer Carbonlite Skate Plus medium IFP või sellega samaväärne.
Pikkusele 186</t>
  </si>
  <si>
    <t>Näpukompass, vasakule käele, võistluskompass, Silva kompass Arc Jet või sellega samaväärne</t>
  </si>
  <si>
    <t xml:space="preserve">Kõikide tootegruppide toodete allahindlusprotsent (allahindluse % jaehinnast s.o kodulehel, online poes olev müügihind) 25% fikseeritakse järgnevaks 24 (kahekümne neljaks) kuuks alates lepingu sõlmimisest. </t>
  </si>
  <si>
    <t xml:space="preserve">NB! Pakkuda tuleb kõiki tooteid. Toodete hinnad peavad sisaldama kõiki hankelepingu täitmiseks vajaminevaid kulusid. Hinna kalkuleerimisel tuleb arvestada transpordikuluga ostja asukohtadesse, võimalikku hindade tõusu, tööjõukulude kasvu jms lepingu täitmise käigus muutuda võivaid asjaolusid. Toodete ühiku hinnad fikseeritakse järgnevaks 24 (kahekümne neljaks) kuuks alates lepingu sõlmimisest. </t>
  </si>
  <si>
    <t>Massažirull: pikkus ca 30-40 cm; materjal 100%PVC</t>
  </si>
  <si>
    <t>PVC treeningmatt: silmadega (võimalik üles riputada); ca 180*65 cm, värv must</t>
  </si>
  <si>
    <t>https://www.popsport.ee/vorkpall-mikasa-v200w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</si>
</sst>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charset val="186"/>
      <scheme val="minor"/>
    </font>
    <font>
      <b/>
      <sz val="11"/>
      <color theme="1"/>
      <name val="Calibri"/>
      <family val="2"/>
      <charset val="186"/>
      <scheme val="minor"/>
    </font>
    <font>
      <sz val="11"/>
      <color theme="8" tint="-0.249977111117893"/>
      <name val="Calibri"/>
      <family val="2"/>
      <charset val="186"/>
      <scheme val="minor"/>
    </font>
    <font>
      <sz val="11"/>
      <name val="Calibri"/>
      <family val="2"/>
      <charset val="186"/>
      <scheme val="minor"/>
    </font>
    <font>
      <b/>
      <sz val="11"/>
      <name val="Calibri"/>
      <family val="2"/>
      <charset val="186"/>
      <scheme val="minor"/>
    </font>
    <font>
      <sz val="11"/>
      <color theme="1"/>
      <name val="Calibri"/>
      <family val="2"/>
      <charset val="186"/>
    </font>
    <font>
      <b/>
      <sz val="11"/>
      <color rgb="FF0070C0"/>
      <name val="Calibri"/>
      <family val="2"/>
      <charset val="186"/>
      <scheme val="minor"/>
    </font>
    <font>
      <sz val="11"/>
      <color rgb="FF0070C0"/>
      <name val="Calibri"/>
      <family val="2"/>
      <charset val="186"/>
      <scheme val="minor"/>
    </font>
    <font>
      <sz val="11"/>
      <color theme="1"/>
      <name val="Calibri"/>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theme="4"/>
      </top>
      <bottom/>
      <diagonal/>
    </border>
  </borders>
  <cellStyleXfs count="1">
    <xf numFmtId="0" fontId="0" fillId="0" borderId="0"/>
  </cellStyleXfs>
  <cellXfs count="37">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horizontal="right" vertical="top"/>
    </xf>
    <xf numFmtId="0" fontId="0" fillId="0" borderId="0" xfId="0" applyAlignment="1">
      <alignment wrapText="1"/>
    </xf>
    <xf numFmtId="0" fontId="5" fillId="0" borderId="0" xfId="0" applyFont="1" applyAlignment="1">
      <alignment vertical="top" wrapText="1"/>
    </xf>
    <xf numFmtId="0" fontId="0" fillId="0" borderId="0" xfId="0" applyAlignment="1">
      <alignment horizontal="left" vertical="top"/>
    </xf>
    <xf numFmtId="0" fontId="3" fillId="0" borderId="0" xfId="0" applyFont="1" applyAlignment="1">
      <alignment vertical="top"/>
    </xf>
    <xf numFmtId="0" fontId="0" fillId="0" borderId="0" xfId="0" applyAlignment="1">
      <alignment horizontal="left" wrapText="1"/>
    </xf>
    <xf numFmtId="164" fontId="0" fillId="0" borderId="0" xfId="0" applyNumberFormat="1" applyAlignment="1">
      <alignment vertical="top" wrapText="1"/>
    </xf>
    <xf numFmtId="0" fontId="0" fillId="2" borderId="0" xfId="0" applyFill="1" applyAlignment="1">
      <alignment horizontal="right" vertical="top" wrapText="1"/>
    </xf>
    <xf numFmtId="164" fontId="0" fillId="2" borderId="0" xfId="0" applyNumberFormat="1" applyFill="1" applyAlignment="1">
      <alignment vertical="top" wrapText="1"/>
    </xf>
    <xf numFmtId="0" fontId="4" fillId="0" borderId="0" xfId="0" applyFont="1" applyAlignment="1">
      <alignment horizontal="right" vertical="top"/>
    </xf>
    <xf numFmtId="0" fontId="3" fillId="0" borderId="0" xfId="0" applyFont="1"/>
    <xf numFmtId="0" fontId="3" fillId="0" borderId="0" xfId="0" applyFont="1" applyAlignment="1">
      <alignment vertical="top"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1" fillId="0" borderId="3" xfId="0" applyFont="1" applyBorder="1" applyAlignment="1">
      <alignment vertical="top" wrapText="1"/>
    </xf>
    <xf numFmtId="0" fontId="8" fillId="0" borderId="0" xfId="0" applyFont="1" applyAlignment="1">
      <alignmen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3" fillId="0" borderId="0" xfId="0" applyFont="1" applyAlignment="1">
      <alignment horizontal="left"/>
    </xf>
    <xf numFmtId="0" fontId="7" fillId="0" borderId="1" xfId="0" applyFont="1" applyBorder="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horizontal="left" vertical="top" wrapText="1"/>
    </xf>
    <xf numFmtId="0" fontId="6" fillId="0" borderId="1" xfId="0" applyFont="1" applyBorder="1" applyAlignment="1">
      <alignment horizontal="center" vertical="center" wrapText="1"/>
    </xf>
    <xf numFmtId="0" fontId="4" fillId="0" borderId="0" xfId="0" applyFont="1" applyAlignment="1">
      <alignment horizontal="left" vertical="top"/>
    </xf>
    <xf numFmtId="0" fontId="2" fillId="0" borderId="1" xfId="0" applyFont="1" applyBorder="1" applyAlignment="1">
      <alignment horizontal="right" vertical="top"/>
    </xf>
    <xf numFmtId="0" fontId="3" fillId="0" borderId="0" xfId="0" applyFont="1" applyAlignment="1">
      <alignment horizontal="right" vertical="top"/>
    </xf>
    <xf numFmtId="0" fontId="3" fillId="0" borderId="1" xfId="0" applyFont="1" applyBorder="1" applyAlignment="1">
      <alignment horizontal="center" vertical="top"/>
    </xf>
    <xf numFmtId="0" fontId="4" fillId="0" borderId="1" xfId="0" applyFont="1" applyBorder="1" applyAlignment="1">
      <alignment horizontal="center" vertical="top"/>
    </xf>
  </cellXfs>
  <cellStyles count="1">
    <cellStyle name="Normaallaad" xfId="0" builtinId="0"/>
  </cellStyles>
  <dxfs count="9">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0.00\ &quot;€&quo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2:G33" totalsRowShown="0" headerRowDxfId="8" dataDxfId="7">
  <autoFilter ref="A12:G33" xr:uid="{00000000-0009-0000-0100-000002000000}"/>
  <tableColumns count="7">
    <tableColumn id="1" xr3:uid="{00000000-0010-0000-0000-000001000000}" name="Jrk" dataDxfId="6"/>
    <tableColumn id="2" xr3:uid="{00000000-0010-0000-0000-000002000000}" name="Nimetus" dataDxfId="5"/>
    <tableColumn id="3" xr3:uid="{00000000-0010-0000-0000-000003000000}" name="Orienteeruvad aastased kogused" dataDxfId="4"/>
    <tableColumn id="4" xr3:uid="{00000000-0010-0000-0000-000004000000}" name="Ühik" dataDxfId="3"/>
    <tableColumn id="5" xr3:uid="{00000000-0010-0000-0000-000005000000}" name="Ühiku hind km-ta_x000a_Täidab pakkuja" dataDxfId="2"/>
    <tableColumn id="6" xr3:uid="{00000000-0010-0000-0000-000006000000}" name="Maksumus kokku km-ta_x000a_" dataDxfId="1"/>
    <tableColumn id="8" xr3:uid="{00000000-0010-0000-0000-000008000000}" name="Märkused/pildid/tehnilised andmed_x000a_Täidab pakkuja"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5"/>
  <sheetViews>
    <sheetView tabSelected="1" zoomScale="82" zoomScaleNormal="82" workbookViewId="0">
      <selection activeCell="C13" sqref="C13:D33"/>
    </sheetView>
  </sheetViews>
  <sheetFormatPr defaultColWidth="9.08984375" defaultRowHeight="14.5" x14ac:dyDescent="0.35"/>
  <cols>
    <col min="1" max="1" width="6.54296875" style="1" customWidth="1"/>
    <col min="2" max="2" width="115.36328125" style="1" customWidth="1"/>
    <col min="3" max="3" width="10.6328125" style="1" customWidth="1"/>
    <col min="4" max="4" width="9.26953125" style="1" customWidth="1"/>
    <col min="5" max="5" width="21" style="1" customWidth="1"/>
    <col min="6" max="6" width="16.54296875" style="1" customWidth="1"/>
    <col min="7" max="7" width="74.54296875" style="1" customWidth="1"/>
    <col min="8" max="16384" width="9.08984375" style="1"/>
  </cols>
  <sheetData>
    <row r="1" spans="1:8" s="7" customFormat="1" ht="24.75" customHeight="1" x14ac:dyDescent="0.35">
      <c r="A1" s="32" t="s">
        <v>0</v>
      </c>
      <c r="B1" s="32"/>
      <c r="C1" s="32"/>
      <c r="D1" s="32"/>
      <c r="E1" s="32"/>
      <c r="F1" s="34"/>
      <c r="G1" s="34"/>
    </row>
    <row r="2" spans="1:8" x14ac:dyDescent="0.35">
      <c r="A2" s="36" t="s">
        <v>7</v>
      </c>
      <c r="B2" s="36"/>
      <c r="C2" s="36"/>
      <c r="D2" s="36"/>
      <c r="E2" s="36"/>
      <c r="F2" s="36"/>
      <c r="G2" s="36"/>
    </row>
    <row r="3" spans="1:8" x14ac:dyDescent="0.35">
      <c r="A3" s="33" t="s">
        <v>1</v>
      </c>
      <c r="B3" s="33"/>
      <c r="C3" s="33"/>
      <c r="D3" s="33"/>
      <c r="E3" s="35"/>
      <c r="F3" s="35"/>
      <c r="G3" s="35"/>
    </row>
    <row r="4" spans="1:8" x14ac:dyDescent="0.35">
      <c r="A4" s="33" t="s">
        <v>2</v>
      </c>
      <c r="B4" s="33"/>
      <c r="C4" s="33"/>
      <c r="D4" s="33"/>
      <c r="E4" s="35"/>
      <c r="F4" s="35"/>
      <c r="G4" s="35"/>
    </row>
    <row r="5" spans="1:8" x14ac:dyDescent="0.35">
      <c r="A5" s="33" t="s">
        <v>5</v>
      </c>
      <c r="B5" s="33"/>
      <c r="C5" s="33"/>
      <c r="D5" s="33"/>
      <c r="E5" s="35"/>
      <c r="F5" s="35"/>
      <c r="G5" s="35"/>
    </row>
    <row r="6" spans="1:8" s="6" customFormat="1" ht="15.75" customHeight="1" x14ac:dyDescent="0.35">
      <c r="A6" s="3" t="s">
        <v>12</v>
      </c>
      <c r="B6" s="23" t="s">
        <v>14</v>
      </c>
      <c r="C6" s="23"/>
      <c r="D6" s="23"/>
      <c r="E6" s="23"/>
      <c r="F6" s="23"/>
      <c r="G6" s="23"/>
      <c r="H6" s="2"/>
    </row>
    <row r="7" spans="1:8" ht="14.25" customHeight="1" x14ac:dyDescent="0.35">
      <c r="A7" s="3" t="s">
        <v>13</v>
      </c>
      <c r="B7" s="28" t="s">
        <v>9</v>
      </c>
      <c r="C7" s="28"/>
      <c r="D7" s="28"/>
      <c r="E7" s="28"/>
      <c r="F7" s="28"/>
      <c r="G7" s="28"/>
      <c r="H7" s="5"/>
    </row>
    <row r="8" spans="1:8" ht="15" customHeight="1" x14ac:dyDescent="0.35">
      <c r="A8" s="3" t="s">
        <v>15</v>
      </c>
      <c r="B8" s="24" t="s">
        <v>10</v>
      </c>
      <c r="C8" s="24"/>
      <c r="D8" s="24"/>
      <c r="E8" s="24"/>
      <c r="F8" s="24"/>
      <c r="G8" s="24"/>
      <c r="H8" s="2"/>
    </row>
    <row r="9" spans="1:8" customFormat="1" x14ac:dyDescent="0.35">
      <c r="A9" s="3" t="s">
        <v>16</v>
      </c>
      <c r="B9" s="25" t="s">
        <v>11</v>
      </c>
      <c r="C9" s="25"/>
      <c r="D9" s="25"/>
      <c r="E9" s="25"/>
      <c r="F9" s="25"/>
      <c r="G9" s="25"/>
    </row>
    <row r="10" spans="1:8" s="13" customFormat="1" x14ac:dyDescent="0.35">
      <c r="A10" s="12" t="s">
        <v>17</v>
      </c>
      <c r="B10" s="26" t="s">
        <v>19</v>
      </c>
      <c r="C10" s="26"/>
      <c r="D10" s="26"/>
      <c r="E10" s="26"/>
      <c r="F10" s="26"/>
      <c r="G10" s="26"/>
    </row>
    <row r="11" spans="1:8" s="4" customFormat="1" ht="41.25" customHeight="1" x14ac:dyDescent="0.35">
      <c r="A11" s="29" t="s">
        <v>54</v>
      </c>
      <c r="B11" s="29"/>
      <c r="C11" s="29"/>
      <c r="D11" s="29"/>
      <c r="E11" s="29"/>
      <c r="F11" s="29"/>
      <c r="G11" s="29"/>
      <c r="H11" s="8"/>
    </row>
    <row r="12" spans="1:8" s="2" customFormat="1" ht="50.25" customHeight="1" x14ac:dyDescent="0.35">
      <c r="A12" s="2" t="s">
        <v>3</v>
      </c>
      <c r="B12" s="2" t="s">
        <v>24</v>
      </c>
      <c r="C12" s="2" t="s">
        <v>35</v>
      </c>
      <c r="D12" s="2" t="s">
        <v>4</v>
      </c>
      <c r="E12" s="2" t="s">
        <v>18</v>
      </c>
      <c r="F12" s="2" t="s">
        <v>6</v>
      </c>
      <c r="G12" s="2" t="s">
        <v>36</v>
      </c>
    </row>
    <row r="13" spans="1:8" s="2" customFormat="1" ht="48.75" customHeight="1" x14ac:dyDescent="0.35">
      <c r="A13" s="2">
        <v>1</v>
      </c>
      <c r="B13" s="2" t="s">
        <v>25</v>
      </c>
      <c r="F13" s="9">
        <f>C13*E13</f>
        <v>0</v>
      </c>
    </row>
    <row r="14" spans="1:8" s="2" customFormat="1" ht="21.75" customHeight="1" x14ac:dyDescent="0.35">
      <c r="A14" s="2">
        <v>2</v>
      </c>
      <c r="B14" s="2" t="s">
        <v>20</v>
      </c>
      <c r="F14" s="9">
        <f t="shared" ref="F14:F32" si="0">C14*E14</f>
        <v>0</v>
      </c>
      <c r="G14" s="2" t="s">
        <v>57</v>
      </c>
    </row>
    <row r="15" spans="1:8" s="2" customFormat="1" ht="29" x14ac:dyDescent="0.35">
      <c r="A15" s="2">
        <v>3</v>
      </c>
      <c r="B15" s="2" t="s">
        <v>21</v>
      </c>
      <c r="F15" s="9">
        <f t="shared" si="0"/>
        <v>0</v>
      </c>
    </row>
    <row r="16" spans="1:8" s="14" customFormat="1" ht="15.75" customHeight="1" x14ac:dyDescent="0.35">
      <c r="A16" s="2">
        <v>4</v>
      </c>
      <c r="B16" s="14" t="s">
        <v>32</v>
      </c>
      <c r="F16" s="9">
        <f t="shared" si="0"/>
        <v>0</v>
      </c>
    </row>
    <row r="17" spans="1:7" s="14" customFormat="1" ht="16.5" customHeight="1" x14ac:dyDescent="0.35">
      <c r="A17" s="2">
        <v>5</v>
      </c>
      <c r="B17" s="14" t="s">
        <v>22</v>
      </c>
      <c r="F17" s="9">
        <f t="shared" si="0"/>
        <v>0</v>
      </c>
    </row>
    <row r="18" spans="1:7" s="14" customFormat="1" ht="32.25" customHeight="1" x14ac:dyDescent="0.35">
      <c r="A18" s="2">
        <v>6</v>
      </c>
      <c r="B18" s="14" t="s">
        <v>31</v>
      </c>
      <c r="F18" s="9">
        <f t="shared" si="0"/>
        <v>0</v>
      </c>
    </row>
    <row r="19" spans="1:7" s="14" customFormat="1" x14ac:dyDescent="0.35">
      <c r="A19" s="2">
        <v>7</v>
      </c>
      <c r="B19" s="14" t="s">
        <v>23</v>
      </c>
      <c r="F19" s="9">
        <f t="shared" si="0"/>
        <v>0</v>
      </c>
    </row>
    <row r="20" spans="1:7" s="14" customFormat="1" x14ac:dyDescent="0.35">
      <c r="A20" s="2">
        <v>8</v>
      </c>
      <c r="B20" s="14" t="s">
        <v>55</v>
      </c>
      <c r="F20" s="9">
        <f t="shared" si="0"/>
        <v>0</v>
      </c>
    </row>
    <row r="21" spans="1:7" s="2" customFormat="1" x14ac:dyDescent="0.35">
      <c r="A21" s="2">
        <v>9</v>
      </c>
      <c r="B21" s="2" t="s">
        <v>26</v>
      </c>
      <c r="F21" s="9">
        <f t="shared" si="0"/>
        <v>0</v>
      </c>
    </row>
    <row r="22" spans="1:7" s="2" customFormat="1" x14ac:dyDescent="0.35">
      <c r="A22" s="2">
        <v>10</v>
      </c>
      <c r="B22" s="2" t="s">
        <v>27</v>
      </c>
      <c r="F22" s="9">
        <f t="shared" si="0"/>
        <v>0</v>
      </c>
    </row>
    <row r="23" spans="1:7" s="2" customFormat="1" x14ac:dyDescent="0.35">
      <c r="A23" s="2">
        <v>11</v>
      </c>
      <c r="B23" s="2" t="s">
        <v>28</v>
      </c>
      <c r="F23" s="9">
        <f t="shared" si="0"/>
        <v>0</v>
      </c>
    </row>
    <row r="24" spans="1:7" s="2" customFormat="1" ht="19.5" customHeight="1" x14ac:dyDescent="0.35">
      <c r="A24" s="2">
        <v>12</v>
      </c>
      <c r="B24" s="2" t="s">
        <v>33</v>
      </c>
      <c r="F24" s="9">
        <f t="shared" si="0"/>
        <v>0</v>
      </c>
    </row>
    <row r="25" spans="1:7" s="2" customFormat="1" x14ac:dyDescent="0.35">
      <c r="A25" s="2">
        <v>13</v>
      </c>
      <c r="B25" s="2" t="s">
        <v>29</v>
      </c>
      <c r="F25" s="9">
        <f t="shared" si="0"/>
        <v>0</v>
      </c>
    </row>
    <row r="26" spans="1:7" s="2" customFormat="1" ht="18" customHeight="1" x14ac:dyDescent="0.35">
      <c r="A26" s="2">
        <v>14</v>
      </c>
      <c r="B26" s="2" t="s">
        <v>34</v>
      </c>
      <c r="F26" s="9">
        <f t="shared" si="0"/>
        <v>0</v>
      </c>
    </row>
    <row r="27" spans="1:7" s="2" customFormat="1" x14ac:dyDescent="0.35">
      <c r="A27" s="2">
        <v>15</v>
      </c>
      <c r="B27" s="2" t="s">
        <v>30</v>
      </c>
      <c r="F27" s="9">
        <f t="shared" si="0"/>
        <v>0</v>
      </c>
    </row>
    <row r="28" spans="1:7" s="14" customFormat="1" x14ac:dyDescent="0.35">
      <c r="A28" s="2">
        <v>16</v>
      </c>
      <c r="B28" s="14" t="s">
        <v>56</v>
      </c>
      <c r="E28" s="2"/>
      <c r="F28" s="9">
        <f t="shared" si="0"/>
        <v>0</v>
      </c>
    </row>
    <row r="29" spans="1:7" s="14" customFormat="1" ht="43.5" x14ac:dyDescent="0.35">
      <c r="A29" s="14">
        <v>17</v>
      </c>
      <c r="B29" s="14" t="s">
        <v>51</v>
      </c>
      <c r="F29" s="9">
        <f t="shared" si="0"/>
        <v>0</v>
      </c>
      <c r="G29" s="2"/>
    </row>
    <row r="30" spans="1:7" s="14" customFormat="1" x14ac:dyDescent="0.35">
      <c r="A30" s="14">
        <v>18</v>
      </c>
      <c r="B30" s="14" t="s">
        <v>49</v>
      </c>
      <c r="F30" s="9">
        <f t="shared" si="0"/>
        <v>0</v>
      </c>
      <c r="G30" s="2"/>
    </row>
    <row r="31" spans="1:7" s="14" customFormat="1" ht="29" x14ac:dyDescent="0.35">
      <c r="A31" s="14">
        <v>19</v>
      </c>
      <c r="B31" s="14" t="s">
        <v>50</v>
      </c>
      <c r="F31" s="9">
        <f t="shared" si="0"/>
        <v>0</v>
      </c>
      <c r="G31" s="2"/>
    </row>
    <row r="32" spans="1:7" s="14" customFormat="1" x14ac:dyDescent="0.35">
      <c r="A32" s="14">
        <v>20</v>
      </c>
      <c r="B32" s="14" t="s">
        <v>52</v>
      </c>
      <c r="F32" s="9">
        <f t="shared" si="0"/>
        <v>0</v>
      </c>
      <c r="G32" s="22"/>
    </row>
    <row r="33" spans="1:7" s="2" customFormat="1" ht="40.5" customHeight="1" x14ac:dyDescent="0.35">
      <c r="E33" s="10" t="s">
        <v>8</v>
      </c>
      <c r="F33" s="11">
        <f>SUBTOTAL(109,F13:F32)</f>
        <v>0</v>
      </c>
    </row>
    <row r="35" spans="1:7" ht="34.5" customHeight="1" x14ac:dyDescent="0.35">
      <c r="A35" s="30" t="s">
        <v>53</v>
      </c>
      <c r="B35" s="30"/>
      <c r="C35" s="30"/>
      <c r="D35" s="30"/>
      <c r="E35" s="30"/>
      <c r="F35" s="17"/>
      <c r="G35" s="21"/>
    </row>
    <row r="36" spans="1:7" ht="48.75" customHeight="1" x14ac:dyDescent="0.35">
      <c r="A36" s="18" t="s">
        <v>37</v>
      </c>
      <c r="B36" s="19" t="s">
        <v>38</v>
      </c>
      <c r="C36" s="31" t="s">
        <v>39</v>
      </c>
      <c r="D36" s="31"/>
      <c r="E36" s="31"/>
    </row>
    <row r="37" spans="1:7" x14ac:dyDescent="0.35">
      <c r="A37" s="20">
        <v>1</v>
      </c>
      <c r="B37" s="15" t="s">
        <v>40</v>
      </c>
      <c r="C37" s="27">
        <v>25</v>
      </c>
      <c r="D37" s="27"/>
      <c r="E37" s="27"/>
    </row>
    <row r="38" spans="1:7" x14ac:dyDescent="0.35">
      <c r="A38" s="20">
        <v>2</v>
      </c>
      <c r="B38" s="15" t="s">
        <v>41</v>
      </c>
      <c r="C38" s="27">
        <v>25</v>
      </c>
      <c r="D38" s="27"/>
      <c r="E38" s="27"/>
    </row>
    <row r="39" spans="1:7" x14ac:dyDescent="0.35">
      <c r="A39" s="20">
        <v>3</v>
      </c>
      <c r="B39" s="15" t="s">
        <v>42</v>
      </c>
      <c r="C39" s="27">
        <v>25</v>
      </c>
      <c r="D39" s="27"/>
      <c r="E39" s="27"/>
    </row>
    <row r="40" spans="1:7" x14ac:dyDescent="0.35">
      <c r="A40" s="20">
        <v>4</v>
      </c>
      <c r="B40" s="15" t="s">
        <v>43</v>
      </c>
      <c r="C40" s="27">
        <v>25</v>
      </c>
      <c r="D40" s="27"/>
      <c r="E40" s="27"/>
    </row>
    <row r="41" spans="1:7" x14ac:dyDescent="0.35">
      <c r="A41" s="20">
        <v>5</v>
      </c>
      <c r="B41" s="15" t="s">
        <v>44</v>
      </c>
      <c r="C41" s="27">
        <v>25</v>
      </c>
      <c r="D41" s="27"/>
      <c r="E41" s="27"/>
    </row>
    <row r="42" spans="1:7" x14ac:dyDescent="0.35">
      <c r="A42" s="20">
        <v>6</v>
      </c>
      <c r="B42" s="15" t="s">
        <v>45</v>
      </c>
      <c r="C42" s="27">
        <v>25</v>
      </c>
      <c r="D42" s="27"/>
      <c r="E42" s="27"/>
    </row>
    <row r="43" spans="1:7" x14ac:dyDescent="0.35">
      <c r="A43" s="20">
        <v>7</v>
      </c>
      <c r="B43" s="16" t="s">
        <v>46</v>
      </c>
      <c r="C43" s="27">
        <v>25</v>
      </c>
      <c r="D43" s="27"/>
      <c r="E43" s="27"/>
    </row>
    <row r="44" spans="1:7" x14ac:dyDescent="0.35">
      <c r="A44" s="20">
        <v>8</v>
      </c>
      <c r="B44" s="16" t="s">
        <v>47</v>
      </c>
      <c r="C44" s="27">
        <v>25</v>
      </c>
      <c r="D44" s="27"/>
      <c r="E44" s="27"/>
    </row>
    <row r="45" spans="1:7" x14ac:dyDescent="0.35">
      <c r="A45" s="20">
        <v>9</v>
      </c>
      <c r="B45" s="16" t="s">
        <v>48</v>
      </c>
      <c r="C45" s="27">
        <v>25</v>
      </c>
      <c r="D45" s="27"/>
      <c r="E45" s="27"/>
    </row>
  </sheetData>
  <mergeCells count="26">
    <mergeCell ref="A1:E1"/>
    <mergeCell ref="A3:D3"/>
    <mergeCell ref="A4:D4"/>
    <mergeCell ref="A5:D5"/>
    <mergeCell ref="F1:G1"/>
    <mergeCell ref="E3:G3"/>
    <mergeCell ref="E4:G4"/>
    <mergeCell ref="E5:G5"/>
    <mergeCell ref="A2:G2"/>
    <mergeCell ref="C42:E42"/>
    <mergeCell ref="C43:E43"/>
    <mergeCell ref="C44:E44"/>
    <mergeCell ref="C45:E45"/>
    <mergeCell ref="C36:E36"/>
    <mergeCell ref="C37:E37"/>
    <mergeCell ref="C38:E38"/>
    <mergeCell ref="C39:E39"/>
    <mergeCell ref="C40:E40"/>
    <mergeCell ref="B6:G6"/>
    <mergeCell ref="B8:G8"/>
    <mergeCell ref="B9:G9"/>
    <mergeCell ref="B10:G10"/>
    <mergeCell ref="C41:E41"/>
    <mergeCell ref="B7:G7"/>
    <mergeCell ref="A11:G11"/>
    <mergeCell ref="A35:E35"/>
  </mergeCells>
  <pageMargins left="0.47244094488188981" right="0.47244094488188981" top="1.1811023622047245" bottom="0.59055118110236227" header="0.31496062992125984" footer="0.31496062992125984"/>
  <pageSetup paperSize="9" scale="48"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3594B5-F6C6-45B5-99B9-DF914F0904B8}">
  <ds:schemaRefs>
    <ds:schemaRef ds:uri="http://schemas.microsoft.com/sharepoint/v3/contenttype/forms"/>
  </ds:schemaRefs>
</ds:datastoreItem>
</file>

<file path=customXml/itemProps2.xml><?xml version="1.0" encoding="utf-8"?>
<ds:datastoreItem xmlns:ds="http://schemas.openxmlformats.org/officeDocument/2006/customXml" ds:itemID="{EEAD29FF-AADC-403F-B9A4-40A94771F694}">
  <ds:schemaRefs>
    <ds:schemaRef ds:uri="http://www.w3.org/XML/1998/namespace"/>
    <ds:schemaRef ds:uri="http://purl.org/dc/elements/1.1/"/>
    <ds:schemaRef ds:uri="http://schemas.microsoft.com/office/infopath/2007/PartnerControls"/>
    <ds:schemaRef ds:uri="d5573a5d-10e4-4724-a6b0-f07fd5e60675"/>
    <ds:schemaRef ds:uri="http://schemas.microsoft.com/office/2006/metadata/properties"/>
    <ds:schemaRef ds:uri="http://schemas.microsoft.com/office/2006/documentManagement/types"/>
    <ds:schemaRef ds:uri="http://purl.org/dc/dcmitype/"/>
    <ds:schemaRef ds:uri="dc4eddb5-893d-46fb-9a13-cb0b8602c7d4"/>
    <ds:schemaRef ds:uri="http://schemas.openxmlformats.org/package/2006/metadata/core-properties"/>
    <ds:schemaRef ds:uri="http://schemas.microsoft.com/sharepoint/v4"/>
    <ds:schemaRef ds:uri="http://purl.org/dc/terms/"/>
  </ds:schemaRefs>
</ds:datastoreItem>
</file>

<file path=customXml/itemProps3.xml><?xml version="1.0" encoding="utf-8"?>
<ds:datastoreItem xmlns:ds="http://schemas.openxmlformats.org/officeDocument/2006/customXml" ds:itemID="{9FDF981A-8023-4B7A-A9E5-0C26CC74F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Sheet1!Prindiala</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Viidas</dc:creator>
  <cp:lastModifiedBy>Tarmo Kajandi</cp:lastModifiedBy>
  <cp:lastPrinted>2023-11-14T07:20:08Z</cp:lastPrinted>
  <dcterms:created xsi:type="dcterms:W3CDTF">2021-03-22T12:21:38Z</dcterms:created>
  <dcterms:modified xsi:type="dcterms:W3CDTF">2026-02-01T23:15:48Z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